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855" yWindow="-60" windowWidth="21930" windowHeight="73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" i="1" l="1"/>
  <c r="D9" i="1"/>
  <c r="C13" i="1"/>
  <c r="F4" i="1" l="1"/>
</calcChain>
</file>

<file path=xl/sharedStrings.xml><?xml version="1.0" encoding="utf-8"?>
<sst xmlns="http://schemas.openxmlformats.org/spreadsheetml/2006/main" count="20" uniqueCount="15">
  <si>
    <t>Planning Support</t>
  </si>
  <si>
    <t>2015 Base (Actuals)</t>
  </si>
  <si>
    <t>($M)</t>
  </si>
  <si>
    <t>2015 Generation Allocation</t>
  </si>
  <si>
    <t>(%)</t>
  </si>
  <si>
    <t>2018 Forecasted</t>
  </si>
  <si>
    <t>2018 Forecasted Generation</t>
  </si>
  <si>
    <t>Pro-rated Allocation</t>
  </si>
  <si>
    <t>2018F Total Budgeted OMA ($M)</t>
  </si>
  <si>
    <t>2018F Budgeted Other Expenses OM&amp;A ($M)</t>
  </si>
  <si>
    <t>2018F Total Budgeted OM&amp;A less Other Expenses ($M)</t>
  </si>
  <si>
    <t>Forecasted Planning Support</t>
  </si>
  <si>
    <t>(M)</t>
  </si>
  <si>
    <t>- 2018 Fiscal budgeted OM&amp;A for entire Corporation</t>
  </si>
  <si>
    <t>Other OM&amp;A  Forecasted (Pro)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</si>
</sst>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0" fillId="0" borderId="8" xfId="0" applyNumberFormat="1" applyBorder="1"/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0" fillId="0" borderId="0" xfId="0" applyNumberFormat="1"/>
    <xf numFmtId="164" fontId="2" fillId="0" borderId="0" xfId="0" applyNumberFormat="1" applyFont="1" applyAlignment="1">
      <alignment horizontal="center"/>
    </xf>
    <xf numFmtId="164" fontId="0" fillId="0" borderId="0" xfId="1" applyNumberFormat="1" applyFont="1"/>
    <xf numFmtId="166" fontId="0" fillId="0" borderId="0" xfId="0" applyNumberFormat="1"/>
    <xf numFmtId="0" fontId="0" fillId="0" borderId="9" xfId="0" applyBorder="1"/>
    <xf numFmtId="0" fontId="0" fillId="0" borderId="11" xfId="0" applyBorder="1"/>
    <xf numFmtId="0" fontId="0" fillId="0" borderId="10" xfId="0" applyBorder="1"/>
    <xf numFmtId="164" fontId="0" fillId="0" borderId="1" xfId="0" applyNumberFormat="1" applyBorder="1"/>
    <xf numFmtId="164" fontId="0" fillId="3" borderId="1" xfId="0" applyNumberFormat="1" applyFill="1" applyBorder="1"/>
    <xf numFmtId="0" fontId="0" fillId="0" borderId="0" xfId="0" applyFill="1" applyBorder="1"/>
    <xf numFmtId="164" fontId="0" fillId="0" borderId="0" xfId="0" applyNumberFormat="1" applyFill="1" applyBorder="1"/>
    <xf numFmtId="0" fontId="0" fillId="0" borderId="1" xfId="0" applyBorder="1"/>
    <xf numFmtId="0" fontId="0" fillId="0" borderId="12" xfId="0" applyBorder="1"/>
    <xf numFmtId="10" fontId="0" fillId="0" borderId="1" xfId="0" applyNumberFormat="1" applyBorder="1"/>
    <xf numFmtId="164" fontId="0" fillId="2" borderId="1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6"/>
  <sheetViews>
    <sheetView showGridLines="0" tabSelected="1" zoomScaleNormal="100" workbookViewId="0">
      <selection activeCell="B2" sqref="B2:F13"/>
    </sheetView>
  </sheetViews>
  <sheetFormatPr defaultRowHeight="15" x14ac:dyDescent="0.25"/>
  <cols>
    <col min="2" max="2" width="50.140625" bestFit="1" customWidth="1"/>
    <col min="3" max="3" width="12.7109375" customWidth="1"/>
    <col min="4" max="4" width="20.42578125" customWidth="1"/>
    <col min="5" max="5" width="17" customWidth="1"/>
    <col min="6" max="6" width="11.7109375" customWidth="1"/>
    <col min="7" max="7" width="15.28515625" customWidth="1"/>
    <col min="8" max="8" width="12" bestFit="1" customWidth="1"/>
  </cols>
  <sheetData>
    <row r="2" spans="2:8" ht="32.1" customHeight="1" x14ac:dyDescent="0.25">
      <c r="B2" s="6"/>
      <c r="C2" s="7" t="s">
        <v>1</v>
      </c>
      <c r="D2" s="8" t="s">
        <v>3</v>
      </c>
      <c r="E2" s="8" t="s">
        <v>6</v>
      </c>
      <c r="F2" s="9" t="s">
        <v>7</v>
      </c>
      <c r="G2" s="5"/>
    </row>
    <row r="3" spans="2:8" x14ac:dyDescent="0.25">
      <c r="B3" s="6"/>
      <c r="C3" s="11" t="s">
        <v>2</v>
      </c>
      <c r="D3" s="12" t="s">
        <v>4</v>
      </c>
      <c r="E3" s="12" t="s">
        <v>2</v>
      </c>
      <c r="F3" s="13" t="s">
        <v>2</v>
      </c>
      <c r="G3" s="4"/>
      <c r="H3" s="6"/>
    </row>
    <row r="4" spans="2:8" x14ac:dyDescent="0.25">
      <c r="B4" s="26" t="s">
        <v>0</v>
      </c>
      <c r="C4" s="21">
        <v>14.3963862434645</v>
      </c>
      <c r="D4" s="27">
        <v>0.56532000000000004</v>
      </c>
      <c r="E4" s="22">
        <v>16.7789626316743</v>
      </c>
      <c r="F4" s="28">
        <f>E4*D4</f>
        <v>9.485483154938116</v>
      </c>
    </row>
    <row r="5" spans="2:8" x14ac:dyDescent="0.25">
      <c r="B5" s="6"/>
      <c r="C5" s="6"/>
      <c r="D5" s="6"/>
      <c r="E5" s="6"/>
      <c r="F5" s="6"/>
    </row>
    <row r="7" spans="2:8" ht="30" x14ac:dyDescent="0.25">
      <c r="C7" s="7" t="s">
        <v>5</v>
      </c>
      <c r="D7" s="8" t="s">
        <v>14</v>
      </c>
      <c r="E7" s="9" t="s">
        <v>6</v>
      </c>
      <c r="F7" s="5"/>
    </row>
    <row r="8" spans="2:8" x14ac:dyDescent="0.25">
      <c r="C8" s="11" t="s">
        <v>2</v>
      </c>
      <c r="D8" s="12" t="s">
        <v>12</v>
      </c>
      <c r="E8" s="13" t="s">
        <v>2</v>
      </c>
    </row>
    <row r="9" spans="2:8" x14ac:dyDescent="0.25">
      <c r="B9" s="25" t="s">
        <v>11</v>
      </c>
      <c r="C9" s="21">
        <v>16.474598921188232</v>
      </c>
      <c r="D9" s="21">
        <f>(C9/C13)*C12</f>
        <v>0.30436371048603739</v>
      </c>
      <c r="E9" s="22">
        <f>C9+D9</f>
        <v>16.778962631674268</v>
      </c>
      <c r="F9" s="10"/>
    </row>
    <row r="10" spans="2:8" x14ac:dyDescent="0.25">
      <c r="B10" s="23"/>
      <c r="C10" s="24"/>
      <c r="D10" s="24"/>
      <c r="E10" s="24"/>
      <c r="F10" s="24"/>
    </row>
    <row r="11" spans="2:8" x14ac:dyDescent="0.25">
      <c r="B11" s="18" t="s">
        <v>8</v>
      </c>
      <c r="C11" s="18">
        <v>689.1</v>
      </c>
      <c r="D11" t="s">
        <v>13</v>
      </c>
    </row>
    <row r="12" spans="2:8" x14ac:dyDescent="0.25">
      <c r="B12" s="19" t="s">
        <v>9</v>
      </c>
      <c r="C12" s="19">
        <v>12.5</v>
      </c>
    </row>
    <row r="13" spans="2:8" x14ac:dyDescent="0.25">
      <c r="B13" s="20" t="s">
        <v>10</v>
      </c>
      <c r="C13" s="20">
        <f>C11-C12</f>
        <v>676.6</v>
      </c>
    </row>
    <row r="16" spans="2:8" x14ac:dyDescent="0.25">
      <c r="D16" s="3"/>
    </row>
    <row r="17" spans="3:8" x14ac:dyDescent="0.25">
      <c r="C17" s="2"/>
      <c r="D17" s="15"/>
      <c r="E17" s="2"/>
      <c r="F17" s="2"/>
    </row>
    <row r="18" spans="3:8" x14ac:dyDescent="0.25">
      <c r="C18" s="2"/>
      <c r="D18" s="2"/>
      <c r="E18" s="2"/>
      <c r="F18" s="2"/>
    </row>
    <row r="19" spans="3:8" x14ac:dyDescent="0.25">
      <c r="C19" s="2"/>
      <c r="D19" s="2"/>
      <c r="E19" s="2"/>
      <c r="F19" s="2"/>
    </row>
    <row r="20" spans="3:8" x14ac:dyDescent="0.25">
      <c r="C20" s="2"/>
      <c r="D20" s="2"/>
      <c r="E20" s="2"/>
      <c r="F20" s="2"/>
    </row>
    <row r="21" spans="3:8" x14ac:dyDescent="0.25">
      <c r="C21" s="16"/>
      <c r="D21" s="2"/>
      <c r="E21" s="2"/>
      <c r="F21" s="2"/>
    </row>
    <row r="22" spans="3:8" x14ac:dyDescent="0.25">
      <c r="C22" s="2"/>
      <c r="D22" s="2"/>
      <c r="E22" s="2"/>
      <c r="F22" s="2"/>
    </row>
    <row r="23" spans="3:8" x14ac:dyDescent="0.25">
      <c r="C23" s="2"/>
      <c r="D23" s="1"/>
      <c r="E23" s="2"/>
      <c r="F23" s="2"/>
      <c r="H23" s="14"/>
    </row>
    <row r="24" spans="3:8" x14ac:dyDescent="0.25">
      <c r="C24" s="2"/>
      <c r="D24" s="1"/>
      <c r="E24" s="2"/>
      <c r="F24" s="2"/>
    </row>
    <row r="25" spans="3:8" x14ac:dyDescent="0.25">
      <c r="E25" s="2"/>
    </row>
    <row r="26" spans="3:8" x14ac:dyDescent="0.25">
      <c r="E26" s="17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SaskPower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Spelchen</dc:creator>
  <cp:lastModifiedBy>SaskPower Corporation</cp:lastModifiedBy>
  <cp:lastPrinted>2017-09-28T19:24:41Z</cp:lastPrinted>
  <dcterms:created xsi:type="dcterms:W3CDTF">2017-09-28T16:31:03Z</dcterms:created>
  <dcterms:modified xsi:type="dcterms:W3CDTF">2017-10-04T20:10:14Z</dcterms:modified>
</cp:coreProperties>
</file>