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D23" i="2" l="1"/>
  <c r="C23" i="2"/>
  <c r="C32" i="2" s="1"/>
  <c r="B23" i="2"/>
  <c r="B32" i="2" s="1"/>
  <c r="D25" i="2"/>
  <c r="D32" i="2" l="1"/>
</calcChain>
</file>

<file path=xl/sharedStrings.xml><?xml version="1.0" encoding="utf-8"?>
<sst xmlns="http://schemas.openxmlformats.org/spreadsheetml/2006/main" count="32" uniqueCount="32">
  <si>
    <t>Description</t>
  </si>
  <si>
    <t>Landis</t>
  </si>
  <si>
    <t>Meadow Lake</t>
  </si>
  <si>
    <t>Success</t>
  </si>
  <si>
    <t>Tantallon</t>
  </si>
  <si>
    <t>Diesel Sites</t>
  </si>
  <si>
    <t>Cypress</t>
  </si>
  <si>
    <t>Centennial</t>
  </si>
  <si>
    <t>Accumulated depreciation</t>
  </si>
  <si>
    <t>Acquisition value</t>
  </si>
  <si>
    <t>Book value</t>
  </si>
  <si>
    <t>Chinook</t>
  </si>
  <si>
    <t>Generation assets as at March 31, 2017</t>
  </si>
  <si>
    <t>Asset Retirement Assets - Generation as at March 31, 2017</t>
  </si>
  <si>
    <t>Estimated Additions net of disposals</t>
  </si>
  <si>
    <t>2017/18 Estimates</t>
  </si>
  <si>
    <t xml:space="preserve">Estimated generation depreciation </t>
  </si>
  <si>
    <t>Gain/loss on asset retirement</t>
  </si>
  <si>
    <t>Estimated asset retirement depreciation expense</t>
  </si>
  <si>
    <t>Variance 2017</t>
  </si>
  <si>
    <t>Boundary Dam</t>
  </si>
  <si>
    <t xml:space="preserve">Poplar River </t>
  </si>
  <si>
    <t>Shand</t>
  </si>
  <si>
    <t>Coteau Creek</t>
  </si>
  <si>
    <t>Island Falls</t>
  </si>
  <si>
    <t>Nipawin</t>
  </si>
  <si>
    <t>Athabasca</t>
  </si>
  <si>
    <t>EB Campbell</t>
  </si>
  <si>
    <t>QE</t>
  </si>
  <si>
    <t>Ermine</t>
  </si>
  <si>
    <t>Yellowhead</t>
  </si>
  <si>
    <t>SIECA Q13 -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</si>
</sst>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3" fontId="18" fillId="0" borderId="0" xfId="1" applyFont="1"/>
    <xf numFmtId="0" fontId="19" fillId="0" borderId="10" xfId="0" applyFont="1" applyBorder="1" applyAlignment="1">
      <alignment horizontal="left" wrapText="1"/>
    </xf>
    <xf numFmtId="43" fontId="19" fillId="0" borderId="10" xfId="1" applyFont="1" applyBorder="1" applyAlignment="1">
      <alignment horizontal="right" wrapText="1"/>
    </xf>
    <xf numFmtId="43" fontId="18" fillId="0" borderId="10" xfId="1" applyFont="1" applyBorder="1"/>
    <xf numFmtId="0" fontId="18" fillId="0" borderId="10" xfId="0" applyFont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43" fontId="18" fillId="33" borderId="10" xfId="1" applyFont="1" applyFill="1" applyBorder="1"/>
    <xf numFmtId="0" fontId="18" fillId="0" borderId="10" xfId="0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0" applyFont="1" applyFill="1" applyBorder="1" applyAlignment="1">
      <alignment vertical="center" wrapText="1"/>
    </xf>
    <xf numFmtId="43" fontId="18" fillId="0" borderId="10" xfId="1" applyFont="1" applyFill="1" applyBorder="1"/>
    <xf numFmtId="0" fontId="19" fillId="0" borderId="10" xfId="0" applyFont="1" applyFill="1" applyBorder="1" applyAlignment="1">
      <alignment vertical="center" wrapText="1"/>
    </xf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/>
  </sheetViews>
  <sheetFormatPr defaultRowHeight="15" x14ac:dyDescent="0.25"/>
  <cols>
    <col min="1" max="1" width="38.5703125" customWidth="1"/>
    <col min="2" max="2" width="20.5703125" style="14" customWidth="1"/>
    <col min="3" max="3" width="17.5703125" style="14" bestFit="1" customWidth="1"/>
    <col min="4" max="4" width="16.85546875" style="14" bestFit="1" customWidth="1"/>
  </cols>
  <sheetData>
    <row r="1" spans="1:4" ht="14.25" customHeight="1" x14ac:dyDescent="0.25">
      <c r="A1" s="10" t="s">
        <v>31</v>
      </c>
      <c r="B1" s="1"/>
      <c r="C1" s="1"/>
      <c r="D1" s="1"/>
    </row>
    <row r="2" spans="1:4" x14ac:dyDescent="0.25">
      <c r="A2" s="10"/>
      <c r="B2" s="1"/>
      <c r="C2" s="1"/>
      <c r="D2" s="1"/>
    </row>
    <row r="3" spans="1:4" ht="26.25" customHeight="1" x14ac:dyDescent="0.25">
      <c r="A3" s="2" t="s">
        <v>0</v>
      </c>
      <c r="B3" s="3" t="s">
        <v>9</v>
      </c>
      <c r="C3" s="3" t="s">
        <v>8</v>
      </c>
      <c r="D3" s="3" t="s">
        <v>10</v>
      </c>
    </row>
    <row r="4" spans="1:4" x14ac:dyDescent="0.25">
      <c r="A4" s="5" t="s">
        <v>20</v>
      </c>
      <c r="B4" s="4">
        <v>2183320089.5299997</v>
      </c>
      <c r="C4" s="4">
        <v>-576063241.20000005</v>
      </c>
      <c r="D4" s="4">
        <v>1607256848.3299999</v>
      </c>
    </row>
    <row r="5" spans="1:4" x14ac:dyDescent="0.25">
      <c r="A5" s="5" t="s">
        <v>21</v>
      </c>
      <c r="B5" s="4">
        <v>975381099.16999996</v>
      </c>
      <c r="C5" s="4">
        <v>-596695395.74000001</v>
      </c>
      <c r="D5" s="4">
        <v>378685703.42999995</v>
      </c>
    </row>
    <row r="6" spans="1:4" x14ac:dyDescent="0.25">
      <c r="A6" s="5" t="s">
        <v>22</v>
      </c>
      <c r="B6" s="4">
        <v>758993477.25999999</v>
      </c>
      <c r="C6" s="4">
        <v>-476648688.18000001</v>
      </c>
      <c r="D6" s="4">
        <v>282344789.07999998</v>
      </c>
    </row>
    <row r="7" spans="1:4" x14ac:dyDescent="0.25">
      <c r="A7" s="5" t="s">
        <v>26</v>
      </c>
      <c r="B7" s="4">
        <v>66572085.240000002</v>
      </c>
      <c r="C7" s="4">
        <v>-25808986.609999996</v>
      </c>
      <c r="D7" s="4">
        <v>40763098.630000003</v>
      </c>
    </row>
    <row r="8" spans="1:4" x14ac:dyDescent="0.25">
      <c r="A8" s="5" t="s">
        <v>23</v>
      </c>
      <c r="B8" s="4">
        <v>66890941.170000002</v>
      </c>
      <c r="C8" s="4">
        <v>-40831132.68</v>
      </c>
      <c r="D8" s="4">
        <v>26059808.489999998</v>
      </c>
    </row>
    <row r="9" spans="1:4" x14ac:dyDescent="0.25">
      <c r="A9" s="5" t="s">
        <v>24</v>
      </c>
      <c r="B9" s="4">
        <v>215723832.76999998</v>
      </c>
      <c r="C9" s="4">
        <v>-79785155.290000021</v>
      </c>
      <c r="D9" s="4">
        <v>135938677.47999996</v>
      </c>
    </row>
    <row r="10" spans="1:4" x14ac:dyDescent="0.25">
      <c r="A10" s="5" t="s">
        <v>25</v>
      </c>
      <c r="B10" s="4">
        <v>558200936.85000002</v>
      </c>
      <c r="C10" s="4">
        <v>-326079921.40999997</v>
      </c>
      <c r="D10" s="4">
        <v>232121015.44</v>
      </c>
    </row>
    <row r="11" spans="1:4" x14ac:dyDescent="0.25">
      <c r="A11" s="5" t="s">
        <v>27</v>
      </c>
      <c r="B11" s="4">
        <v>139242319.83000001</v>
      </c>
      <c r="C11" s="4">
        <v>-76779207.100000009</v>
      </c>
      <c r="D11" s="4">
        <v>62463112.730000004</v>
      </c>
    </row>
    <row r="12" spans="1:4" x14ac:dyDescent="0.25">
      <c r="A12" s="5" t="s">
        <v>1</v>
      </c>
      <c r="B12" s="4">
        <v>43574076.859999999</v>
      </c>
      <c r="C12" s="4">
        <v>-34150987.920000002</v>
      </c>
      <c r="D12" s="4">
        <v>9423088.9399999976</v>
      </c>
    </row>
    <row r="13" spans="1:4" x14ac:dyDescent="0.25">
      <c r="A13" s="5" t="s">
        <v>2</v>
      </c>
      <c r="B13" s="4">
        <v>13285111.779999999</v>
      </c>
      <c r="C13" s="4">
        <v>-12505275.470000001</v>
      </c>
      <c r="D13" s="4">
        <v>779836.30999999866</v>
      </c>
    </row>
    <row r="14" spans="1:4" x14ac:dyDescent="0.25">
      <c r="A14" s="5" t="s">
        <v>3</v>
      </c>
      <c r="B14" s="4">
        <v>3000</v>
      </c>
      <c r="C14" s="4">
        <v>0</v>
      </c>
      <c r="D14" s="4">
        <v>3000</v>
      </c>
    </row>
    <row r="15" spans="1:4" x14ac:dyDescent="0.25">
      <c r="A15" s="5" t="s">
        <v>28</v>
      </c>
      <c r="B15" s="4">
        <v>866968321.9000001</v>
      </c>
      <c r="C15" s="4">
        <v>-191225833.44000003</v>
      </c>
      <c r="D15" s="4">
        <v>675742488.45999992</v>
      </c>
    </row>
    <row r="16" spans="1:4" x14ac:dyDescent="0.25">
      <c r="A16" s="5" t="s">
        <v>29</v>
      </c>
      <c r="B16" s="4">
        <v>142771876.59</v>
      </c>
      <c r="C16" s="4">
        <v>-41270867.140000001</v>
      </c>
      <c r="D16" s="4">
        <v>101501009.44999999</v>
      </c>
    </row>
    <row r="17" spans="1:4" x14ac:dyDescent="0.25">
      <c r="A17" s="5" t="s">
        <v>30</v>
      </c>
      <c r="B17" s="4">
        <v>183929885.78999999</v>
      </c>
      <c r="C17" s="4">
        <v>-44984817.730000004</v>
      </c>
      <c r="D17" s="4">
        <v>138945068.06</v>
      </c>
    </row>
    <row r="18" spans="1:4" x14ac:dyDescent="0.25">
      <c r="A18" s="5" t="s">
        <v>4</v>
      </c>
      <c r="B18" s="4">
        <v>17589657.989999998</v>
      </c>
      <c r="C18" s="4">
        <v>-1946112.29</v>
      </c>
      <c r="D18" s="4">
        <v>15643545.699999999</v>
      </c>
    </row>
    <row r="19" spans="1:4" x14ac:dyDescent="0.25">
      <c r="A19" s="5" t="s">
        <v>11</v>
      </c>
      <c r="B19" s="4">
        <v>398591.52</v>
      </c>
      <c r="C19" s="4">
        <v>0</v>
      </c>
      <c r="D19" s="4">
        <v>398591.52</v>
      </c>
    </row>
    <row r="20" spans="1:4" x14ac:dyDescent="0.25">
      <c r="A20" s="5" t="s">
        <v>5</v>
      </c>
      <c r="B20" s="4">
        <v>242532.4</v>
      </c>
      <c r="C20" s="4">
        <v>-167562.4</v>
      </c>
      <c r="D20" s="4">
        <v>74970</v>
      </c>
    </row>
    <row r="21" spans="1:4" x14ac:dyDescent="0.25">
      <c r="A21" s="5" t="s">
        <v>6</v>
      </c>
      <c r="B21" s="4">
        <v>16993597.670000002</v>
      </c>
      <c r="C21" s="4">
        <v>-10877772.58</v>
      </c>
      <c r="D21" s="4">
        <v>6115825.0900000017</v>
      </c>
    </row>
    <row r="22" spans="1:4" x14ac:dyDescent="0.25">
      <c r="A22" s="5" t="s">
        <v>7</v>
      </c>
      <c r="B22" s="4">
        <v>233490268.96000001</v>
      </c>
      <c r="C22" s="4">
        <v>-132950715.39</v>
      </c>
      <c r="D22" s="4">
        <v>100539553.57000001</v>
      </c>
    </row>
    <row r="23" spans="1:4" ht="15.75" customHeight="1" x14ac:dyDescent="0.25">
      <c r="A23" s="6" t="s">
        <v>12</v>
      </c>
      <c r="B23" s="7">
        <f>SUM(B4:B22)</f>
        <v>6483571703.2799988</v>
      </c>
      <c r="C23" s="7">
        <f>SUM(C4:C22)</f>
        <v>-2668771672.5699997</v>
      </c>
      <c r="D23" s="7">
        <f>SUM(D4:D22)</f>
        <v>3814800030.7099996</v>
      </c>
    </row>
    <row r="24" spans="1:4" x14ac:dyDescent="0.25">
      <c r="A24" s="11"/>
      <c r="B24" s="12"/>
      <c r="C24" s="12"/>
      <c r="D24" s="12"/>
    </row>
    <row r="25" spans="1:4" ht="26.25" customHeight="1" x14ac:dyDescent="0.25">
      <c r="A25" s="6" t="s">
        <v>13</v>
      </c>
      <c r="B25" s="7">
        <v>64246084.860000007</v>
      </c>
      <c r="C25" s="7">
        <v>-7425899.0299999975</v>
      </c>
      <c r="D25" s="7">
        <f t="shared" ref="D25" si="0">C25+B25</f>
        <v>56820185.830000013</v>
      </c>
    </row>
    <row r="26" spans="1:4" ht="17.25" customHeight="1" x14ac:dyDescent="0.25">
      <c r="A26" s="13" t="s">
        <v>15</v>
      </c>
      <c r="B26" s="12"/>
      <c r="C26" s="12"/>
      <c r="D26" s="4"/>
    </row>
    <row r="27" spans="1:4" ht="12.75" customHeight="1" x14ac:dyDescent="0.25">
      <c r="A27" s="8" t="s">
        <v>16</v>
      </c>
      <c r="B27" s="4"/>
      <c r="C27" s="4">
        <v>-241741543</v>
      </c>
      <c r="D27" s="4">
        <v>-241741543</v>
      </c>
    </row>
    <row r="28" spans="1:4" x14ac:dyDescent="0.25">
      <c r="A28" s="8" t="s">
        <v>19</v>
      </c>
      <c r="B28" s="4"/>
      <c r="C28" s="4">
        <v>-45000000</v>
      </c>
      <c r="D28" s="4">
        <v>-45000000</v>
      </c>
    </row>
    <row r="29" spans="1:4" ht="18.75" customHeight="1" x14ac:dyDescent="0.25">
      <c r="A29" s="8" t="s">
        <v>17</v>
      </c>
      <c r="B29" s="4"/>
      <c r="C29" s="4">
        <v>-22000000</v>
      </c>
      <c r="D29" s="4">
        <v>-22000000</v>
      </c>
    </row>
    <row r="30" spans="1:4" ht="27" x14ac:dyDescent="0.25">
      <c r="A30" s="8" t="s">
        <v>18</v>
      </c>
      <c r="B30" s="4"/>
      <c r="C30" s="4">
        <v>-2400000</v>
      </c>
      <c r="D30" s="4">
        <v>-2400000</v>
      </c>
    </row>
    <row r="31" spans="1:4" x14ac:dyDescent="0.25">
      <c r="A31" s="8" t="s">
        <v>14</v>
      </c>
      <c r="B31" s="4">
        <v>113200000</v>
      </c>
      <c r="C31" s="4"/>
      <c r="D31" s="4">
        <v>113200000</v>
      </c>
    </row>
    <row r="32" spans="1:4" x14ac:dyDescent="0.25">
      <c r="A32" s="9"/>
      <c r="B32" s="7">
        <f>SUM(B23:B31)</f>
        <v>6661017788.1399984</v>
      </c>
      <c r="C32" s="7">
        <f>SUM(C23:C31)</f>
        <v>-2987339114.5999999</v>
      </c>
      <c r="D32" s="7">
        <f>SUM(B32:C32)</f>
        <v>3673678673.5399985</v>
      </c>
    </row>
  </sheetData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2017-09-29T17:15:41Z</cp:lastPrinted>
  <dcterms:created xsi:type="dcterms:W3CDTF">2016-08-17T17:22:52Z</dcterms:created>
  <dcterms:modified xsi:type="dcterms:W3CDTF">2017-10-03T14:06:28Z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